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ocovova\Documents\008 MAS Hřebeny\Realizace\Komunitní akce\2025\"/>
    </mc:Choice>
  </mc:AlternateContent>
  <xr:revisionPtr revIDLastSave="0" documentId="13_ncr:1_{8ECE9A53-C134-428D-B842-EFAE996D86D1}" xr6:coauthVersionLast="36" xr6:coauthVersionMax="36" xr10:uidLastSave="{00000000-0000-0000-0000-000000000000}"/>
  <bookViews>
    <workbookView xWindow="0" yWindow="0" windowWidth="23040" windowHeight="8775" xr2:uid="{A35F876B-8656-488D-95B0-EC912F05732F}"/>
  </bookViews>
  <sheets>
    <sheet name="Kontrolní li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G33" i="1" s="1"/>
  <c r="D36" i="1"/>
  <c r="D35" i="1" l="1"/>
</calcChain>
</file>

<file path=xl/sharedStrings.xml><?xml version="1.0" encoding="utf-8"?>
<sst xmlns="http://schemas.openxmlformats.org/spreadsheetml/2006/main" count="79" uniqueCount="61">
  <si>
    <t>Označení kritéria</t>
  </si>
  <si>
    <t>Referenční dokument</t>
  </si>
  <si>
    <t>Bodová kategorie</t>
  </si>
  <si>
    <t>Přidělené hodnocení</t>
  </si>
  <si>
    <t>A.1</t>
  </si>
  <si>
    <t>Název a popis kritéria</t>
  </si>
  <si>
    <t>A.2</t>
  </si>
  <si>
    <t>A.3</t>
  </si>
  <si>
    <t>KONTROLNÍ LIST PRO HODNOCENÍ</t>
  </si>
  <si>
    <t>Dne:</t>
  </si>
  <si>
    <t>S výsledkem:</t>
  </si>
  <si>
    <t>ANO</t>
  </si>
  <si>
    <t>NE</t>
  </si>
  <si>
    <t xml:space="preserve">C. VĚCNÉ HODNOCENÍ - Obecná kritéria přijatelnosti </t>
  </si>
  <si>
    <t>C.1</t>
  </si>
  <si>
    <t xml:space="preserve">A. ADMINISTRATIVNÍ KONTROLA - Kritéria formálních náležitostí </t>
  </si>
  <si>
    <t>ANO/NE</t>
  </si>
  <si>
    <t>vráceno k doplnění</t>
  </si>
  <si>
    <t>Odůvodnění / Komentář ke kontrole</t>
  </si>
  <si>
    <t>projektová žádost splnila podmínky administrativní kontroly a byla podstoupena věcnému hodnocení</t>
  </si>
  <si>
    <t>projektová žádost byla vyřazena z důvodu opakovaného nesplnění kritéria A s výše uvedeným zdůvodněním</t>
  </si>
  <si>
    <t>bodů</t>
  </si>
  <si>
    <t>podpis:</t>
  </si>
  <si>
    <t>Výběrová komise doporučuje ke schválení.</t>
  </si>
  <si>
    <t>Požadovaná/Navrhovaná výše dotace:</t>
  </si>
  <si>
    <t>Požadovaná dotace:</t>
  </si>
  <si>
    <t>Žadatel (název, adresa)</t>
  </si>
  <si>
    <t>Kontaktní údaje na žadatele (pro komunikaci):</t>
  </si>
  <si>
    <t>Projektový záměr podán (datum a čas):</t>
  </si>
  <si>
    <t>Celkový počet získaných bodů / s výsledkem:</t>
  </si>
  <si>
    <t>Věcné hodnocení provedla výběrová komise ve složení:</t>
  </si>
  <si>
    <t>Jednání výběrové komise se uskutečnilo dne:</t>
  </si>
  <si>
    <t>Podpora komunitně vedeného místního rozvoje v regionu MAS Hřebeny</t>
  </si>
  <si>
    <t>V rámci projektu:</t>
  </si>
  <si>
    <t>Č.projektu: / Výzva MAS:</t>
  </si>
  <si>
    <t>CZ.03.02.01/00/22_008/0000294</t>
  </si>
  <si>
    <t>Název komunitní akce:</t>
  </si>
  <si>
    <t xml:space="preserve">formulář MAS "Žádost o příspěvek_komunitní akce OPZ+008 projekt MAS Hřebeny" </t>
  </si>
  <si>
    <t xml:space="preserve">Jsou doloženy všechny povinné přílohy </t>
  </si>
  <si>
    <t>pokud budeme vyžadovat např. ŽL, výpis z OR</t>
  </si>
  <si>
    <t xml:space="preserve">Projektová žádost je podána v předepsané formě, je plně a srozumitelně vyplněna ve všech svých částech </t>
  </si>
  <si>
    <t>akce se musí uskutečnit na území MAS v předepsané době a finanční požadavek nepřekračuje povolené maximum (dle výzvy)</t>
  </si>
  <si>
    <t xml:space="preserve">	Žadatel prokazatelně působí na území MAS </t>
  </si>
  <si>
    <t>žadatel působí na území MAS Hřebeny</t>
  </si>
  <si>
    <t>A.4</t>
  </si>
  <si>
    <t>O výsledku provede dotyčný pracovník záznam v poli "S výsledkem", neprodleně tuto skutečnost řádně oznámí uchazeči a dle platných pravidel MAS podstoupí veškeré podklady s tímto kontrolním listem členům výběrové komise.</t>
  </si>
  <si>
    <t>Administrativní kontrolu (kritéria A) provedl(a):</t>
  </si>
  <si>
    <t>Projektový záměr je svým zaměřením v souladu     s podporovanými aktivitami výzvy                                                        tj. je zaměřen na podporu realizace komunitní akce s vazbou na rozvoj komunitního života v obcích na území MAS Hřebeny</t>
  </si>
  <si>
    <t>A.5</t>
  </si>
  <si>
    <t>Projektový záměr (komunitní akce) se hodnotí jen jako celek s důrazem na přínos pro cílovou skupinu (historie akce, rozsah CS) a záměrnou pozorností na "komunitní samosprávu" či organizaci této akce</t>
  </si>
  <si>
    <t xml:space="preserve">Pro formální hodnocení žádostí v rámci OPZ+008 jsou využity Interními postupy MAS / IROP, výhradně relevantní část A) tohoto kontrolního listu. Výše uvedenou administrativní kontrolu provádí pověřený pracovník kanceláře MAS, přitom platí, že výběrové komisi jsou k hodnocení podstoupeny jen ty projektové žádosti, u kterých jsou splněna všechna výše uvedená kritéria "A" administrativní kontroly (tj. s označením "ANO" ve sloupci Přidělené hodnocení). Jestliže není splněno některé z těchto kritérií, pověřený pracovník vyzve v souladu s pravidly dle interních postupů MAS uchazeče k doplnění. Uchazeč má možnost při dodržení stanovených pravidel nedostatek odstranit (pouze jednou). </t>
  </si>
  <si>
    <t>1.hodnotitel</t>
  </si>
  <si>
    <t>3.hodnotitel</t>
  </si>
  <si>
    <t>4.hodnotitel</t>
  </si>
  <si>
    <t>5.hodnotitel</t>
  </si>
  <si>
    <t>2.hodnotitel</t>
  </si>
  <si>
    <t>Pro věcné hodnocení jsou využity Interní postupy MAS / IROP, výhradně relevantní část C) tohoto kontrolního listu. Výše uvedené věcné hodnocení provádí pověřená výběrová komise (dále jen VK). Na základě dílčích hodnocení jejich členů dochází při jejím jednání k celkovému vyhodnocení projektového záměru ve formě přidělených bodů, přitom VK může navrhnout změny předloženého záměru včetně krácení rozpočtu, vždy s patřičným odůvodněním, a doporučit záměr tzv. "s výhradou". Maximální počet získaných bodů činí 50, minimální hranice pro doporučení ke schválení činí 25 bodů při plném počtu 5 hodnotitelů, jinak je propočten podíl dle reálného počtu hodnotitelů. Celkový počet získaných bodů se uvede do kontrolního listu průměrným počtem bodů. Výše dotace, kterou navrhuje přidělit VK se určuje dle propočtu podle získaného průměrného počtu bodů. Na základě těchto výsledků je do kontrolního listu zaznamenán výsledek věcného hodnocení formou předepsaného slovního vyjádření, poté jej podepíšou všichni přítomní členové VK. Po ukončení fáze věcného hodnocení všech projektových záměrů, vytvoří VK seznam s přiděleným hodnocením, setřídí dle průměrného počtu získaných bodů, data a času podání a dále postupuje dle Interních postupů MAS / IROP (předá výboru MAS k schválení/neschválení projektového záměru v souladu s platnou alokací výzvy MAS).</t>
  </si>
  <si>
    <t>Komentář hodnotitele (rozsah bodů 0-10 / 1 hodnotitel)</t>
  </si>
  <si>
    <t>MAS - OPZ+008/004</t>
  </si>
  <si>
    <t>Komunitní akce se realizuje na území MAS, ve vymezeném období roku 2025 a hodnota požadovaného příspěvku je v souladu s vyhlášenou výzvou</t>
  </si>
  <si>
    <t>požadavek musí vycházet z vlastní výzvy MAS - OPZ+008/004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</si>
</sst>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8" x14ac:knownFonts="1">
    <font>
      <sz val="11"/>
      <color theme="1"/>
      <name val="Calibri"/>
      <family val="2"/>
      <charset val="238"/>
      <scheme val="minor"/>
    </font>
    <font>
      <sz val="9"/>
      <color theme="1"/>
      <name val="Calibri"/>
      <family val="2"/>
      <charset val="238"/>
      <scheme val="minor"/>
    </font>
    <font>
      <b/>
      <sz val="16"/>
      <color theme="1"/>
      <name val="Calibri"/>
      <family val="2"/>
      <charset val="238"/>
      <scheme val="minor"/>
    </font>
    <font>
      <sz val="10"/>
      <color theme="1"/>
      <name val="Calibri"/>
      <family val="2"/>
      <charset val="238"/>
      <scheme val="minor"/>
    </font>
    <font>
      <i/>
      <sz val="9"/>
      <color theme="1"/>
      <name val="Calibri"/>
      <family val="2"/>
      <charset val="238"/>
      <scheme val="minor"/>
    </font>
    <font>
      <b/>
      <sz val="12"/>
      <color theme="1"/>
      <name val="Calibri"/>
      <family val="2"/>
      <charset val="238"/>
      <scheme val="minor"/>
    </font>
    <font>
      <b/>
      <sz val="10"/>
      <color theme="1"/>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09">
    <xf numFmtId="0" fontId="0" fillId="0" borderId="0" xfId="0"/>
    <xf numFmtId="0" fontId="1" fillId="0" borderId="0" xfId="0" applyFont="1" applyAlignment="1">
      <alignment vertical="center"/>
    </xf>
    <xf numFmtId="0" fontId="0" fillId="2" borderId="0" xfId="0" applyFill="1"/>
    <xf numFmtId="0" fontId="0" fillId="0" borderId="0" xfId="0" applyAlignment="1">
      <alignment vertical="center"/>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0" borderId="0" xfId="0" applyFont="1"/>
    <xf numFmtId="0" fontId="3" fillId="2" borderId="0" xfId="0" applyFont="1" applyFill="1" applyAlignment="1">
      <alignment vertical="center"/>
    </xf>
    <xf numFmtId="0" fontId="3" fillId="0" borderId="1" xfId="0" applyFont="1" applyBorder="1" applyAlignment="1">
      <alignment vertical="center" wrapText="1"/>
    </xf>
    <xf numFmtId="0" fontId="3" fillId="0" borderId="0" xfId="0" applyFont="1" applyAlignment="1">
      <alignment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0" fillId="2" borderId="0" xfId="0" applyFill="1" applyAlignment="1"/>
    <xf numFmtId="0" fontId="0" fillId="0" borderId="0" xfId="0" applyAlignment="1"/>
    <xf numFmtId="0" fontId="3"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0" fillId="0" borderId="0" xfId="0" applyAlignment="1">
      <alignment vertical="center" wrapText="1"/>
    </xf>
    <xf numFmtId="0" fontId="3" fillId="2" borderId="0" xfId="0" applyFont="1" applyFill="1" applyBorder="1" applyAlignment="1">
      <alignment horizontal="left"/>
    </xf>
    <xf numFmtId="0" fontId="0" fillId="2" borderId="0" xfId="0" applyFill="1" applyBorder="1" applyAlignment="1">
      <alignment vertical="center"/>
    </xf>
    <xf numFmtId="0" fontId="0" fillId="0" borderId="0" xfId="0" applyBorder="1" applyAlignment="1">
      <alignment vertical="center"/>
    </xf>
    <xf numFmtId="0" fontId="3" fillId="2" borderId="6" xfId="0" applyFont="1" applyFill="1" applyBorder="1" applyAlignment="1">
      <alignment horizontal="left"/>
    </xf>
    <xf numFmtId="0" fontId="3" fillId="2" borderId="10" xfId="0" applyFont="1" applyFill="1" applyBorder="1" applyAlignment="1">
      <alignment horizontal="left"/>
    </xf>
    <xf numFmtId="0" fontId="6" fillId="2" borderId="14" xfId="0" applyFont="1" applyFill="1" applyBorder="1" applyAlignment="1">
      <alignment horizontal="center"/>
    </xf>
    <xf numFmtId="0" fontId="3" fillId="2" borderId="6" xfId="0" applyFont="1" applyFill="1" applyBorder="1" applyAlignment="1">
      <alignment horizontal="left" vertical="center"/>
    </xf>
    <xf numFmtId="0" fontId="3" fillId="0" borderId="5" xfId="0" applyFont="1" applyBorder="1" applyAlignment="1">
      <alignment vertical="center"/>
    </xf>
    <xf numFmtId="0" fontId="3" fillId="2" borderId="8" xfId="0" applyFont="1" applyFill="1" applyBorder="1" applyAlignment="1">
      <alignment horizontal="left" vertical="center"/>
    </xf>
    <xf numFmtId="0" fontId="3" fillId="2" borderId="13" xfId="0" applyFont="1" applyFill="1" applyBorder="1" applyAlignment="1">
      <alignment horizontal="left"/>
    </xf>
    <xf numFmtId="164" fontId="6" fillId="4" borderId="4" xfId="0" applyNumberFormat="1" applyFont="1" applyFill="1" applyBorder="1" applyAlignment="1" applyProtection="1">
      <alignment horizontal="center"/>
      <protection locked="0"/>
    </xf>
    <xf numFmtId="0" fontId="3" fillId="4" borderId="1" xfId="0" applyFont="1" applyFill="1" applyBorder="1" applyAlignment="1" applyProtection="1">
      <alignment horizontal="center" vertical="center"/>
      <protection locked="0"/>
    </xf>
    <xf numFmtId="0" fontId="3" fillId="4" borderId="6"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left"/>
      <protection locked="0"/>
    </xf>
    <xf numFmtId="164" fontId="3" fillId="4" borderId="8" xfId="0" applyNumberFormat="1" applyFont="1" applyFill="1" applyBorder="1" applyAlignment="1" applyProtection="1">
      <alignment horizontal="center"/>
      <protection locked="0"/>
    </xf>
    <xf numFmtId="0" fontId="3" fillId="0" borderId="6" xfId="0" applyFont="1" applyBorder="1" applyAlignment="1">
      <alignment horizontal="left"/>
    </xf>
    <xf numFmtId="0" fontId="7" fillId="0" borderId="1" xfId="0" applyFont="1" applyBorder="1" applyAlignment="1">
      <alignment vertical="center" wrapText="1"/>
    </xf>
    <xf numFmtId="2" fontId="5" fillId="2" borderId="13" xfId="0" applyNumberFormat="1" applyFont="1" applyFill="1" applyBorder="1" applyAlignment="1">
      <alignment horizontal="center" vertical="center"/>
    </xf>
    <xf numFmtId="0" fontId="3" fillId="2" borderId="37" xfId="0" applyFont="1" applyFill="1" applyBorder="1" applyAlignment="1" applyProtection="1">
      <alignment horizontal="left"/>
      <protection locked="0"/>
    </xf>
    <xf numFmtId="0" fontId="3" fillId="2" borderId="9" xfId="0" applyFont="1" applyFill="1" applyBorder="1" applyAlignment="1" applyProtection="1">
      <alignment horizontal="left"/>
      <protection locked="0"/>
    </xf>
    <xf numFmtId="0" fontId="3" fillId="2" borderId="38" xfId="0" applyFont="1" applyFill="1" applyBorder="1" applyAlignment="1" applyProtection="1">
      <alignment horizontal="left"/>
      <protection locked="0"/>
    </xf>
    <xf numFmtId="0" fontId="3" fillId="2" borderId="7" xfId="0" applyFont="1" applyFill="1" applyBorder="1" applyAlignment="1" applyProtection="1">
      <alignment horizont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wrapText="1"/>
      <protection locked="0"/>
    </xf>
    <xf numFmtId="0" fontId="3" fillId="0" borderId="41" xfId="0" applyFont="1" applyBorder="1" applyAlignment="1">
      <alignment vertical="center"/>
    </xf>
    <xf numFmtId="0" fontId="3" fillId="4" borderId="8" xfId="0" applyFont="1" applyFill="1" applyBorder="1" applyAlignment="1" applyProtection="1">
      <alignment vertical="center" wrapText="1"/>
      <protection locked="0"/>
    </xf>
    <xf numFmtId="0" fontId="3" fillId="0" borderId="13" xfId="0" applyFont="1" applyBorder="1" applyAlignment="1">
      <alignment horizontal="left"/>
    </xf>
    <xf numFmtId="0" fontId="0" fillId="0" borderId="18" xfId="0" applyBorder="1" applyAlignment="1">
      <alignment horizontal="left"/>
    </xf>
    <xf numFmtId="0" fontId="0" fillId="0" borderId="10" xfId="0" applyBorder="1" applyAlignment="1">
      <alignment horizontal="left"/>
    </xf>
    <xf numFmtId="0" fontId="2" fillId="2" borderId="0" xfId="0" applyFont="1" applyFill="1" applyAlignment="1">
      <alignment horizontal="center" vertical="center"/>
    </xf>
    <xf numFmtId="0" fontId="3" fillId="0" borderId="28" xfId="0" applyFont="1" applyBorder="1" applyAlignment="1"/>
    <xf numFmtId="0" fontId="3" fillId="0" borderId="27" xfId="0" applyFont="1" applyBorder="1" applyAlignment="1"/>
    <xf numFmtId="0" fontId="3" fillId="4" borderId="25"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0" fontId="3" fillId="4" borderId="32" xfId="0" applyFont="1" applyFill="1" applyBorder="1" applyAlignment="1" applyProtection="1">
      <alignment horizontal="left"/>
      <protection locked="0"/>
    </xf>
    <xf numFmtId="0" fontId="3" fillId="0" borderId="24" xfId="0" applyFont="1" applyBorder="1" applyAlignment="1"/>
    <xf numFmtId="0" fontId="3" fillId="0" borderId="10" xfId="0" applyFont="1" applyBorder="1" applyAlignment="1"/>
    <xf numFmtId="14" fontId="3" fillId="4" borderId="13" xfId="0" applyNumberFormat="1" applyFont="1" applyFill="1" applyBorder="1" applyAlignment="1" applyProtection="1">
      <alignment horizontal="left"/>
      <protection locked="0"/>
    </xf>
    <xf numFmtId="14" fontId="3" fillId="4" borderId="18" xfId="0" applyNumberFormat="1" applyFont="1" applyFill="1" applyBorder="1" applyAlignment="1" applyProtection="1">
      <alignment horizontal="left"/>
      <protection locked="0"/>
    </xf>
    <xf numFmtId="14" fontId="3" fillId="4" borderId="14" xfId="0" applyNumberFormat="1" applyFont="1" applyFill="1" applyBorder="1" applyAlignment="1" applyProtection="1">
      <alignment horizontal="left"/>
      <protection locked="0"/>
    </xf>
    <xf numFmtId="0" fontId="5" fillId="0" borderId="29" xfId="0" applyFont="1" applyBorder="1" applyAlignment="1">
      <alignment horizontal="center"/>
    </xf>
    <xf numFmtId="0" fontId="3" fillId="0" borderId="25" xfId="0" applyFont="1" applyBorder="1" applyAlignment="1">
      <alignment horizontal="left"/>
    </xf>
    <xf numFmtId="0" fontId="0" fillId="0" borderId="26" xfId="0" applyBorder="1" applyAlignment="1">
      <alignment horizontal="left"/>
    </xf>
    <xf numFmtId="0" fontId="0" fillId="0" borderId="32" xfId="0" applyBorder="1" applyAlignment="1">
      <alignment horizontal="left"/>
    </xf>
    <xf numFmtId="0" fontId="3" fillId="4" borderId="13" xfId="0" applyFont="1" applyFill="1" applyBorder="1" applyAlignment="1" applyProtection="1">
      <alignment horizontal="left"/>
      <protection locked="0"/>
    </xf>
    <xf numFmtId="0" fontId="3" fillId="4" borderId="18" xfId="0"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4" fillId="2" borderId="0" xfId="0" applyFont="1" applyFill="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1"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4" borderId="12" xfId="0" applyFont="1" applyFill="1" applyBorder="1" applyAlignment="1" applyProtection="1">
      <alignment horizontal="left" vertical="center"/>
      <protection locked="0"/>
    </xf>
    <xf numFmtId="0" fontId="3" fillId="4" borderId="17"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protection locked="0"/>
    </xf>
    <xf numFmtId="0" fontId="3" fillId="2" borderId="16" xfId="0" applyFont="1" applyFill="1" applyBorder="1" applyAlignment="1">
      <alignment horizontal="left"/>
    </xf>
    <xf numFmtId="0" fontId="4" fillId="2" borderId="29" xfId="0" applyFont="1" applyFill="1" applyBorder="1" applyAlignment="1">
      <alignment vertical="center" wrapText="1"/>
    </xf>
    <xf numFmtId="0" fontId="3" fillId="2" borderId="16" xfId="0" applyFont="1" applyFill="1" applyBorder="1" applyAlignment="1"/>
    <xf numFmtId="0" fontId="3" fillId="4" borderId="13"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164" fontId="3" fillId="2" borderId="25"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27" xfId="0" applyNumberFormat="1" applyFont="1" applyFill="1" applyBorder="1" applyAlignment="1">
      <alignment horizontal="center"/>
    </xf>
    <xf numFmtId="0" fontId="3" fillId="0" borderId="22" xfId="0" applyFont="1" applyBorder="1" applyAlignment="1"/>
    <xf numFmtId="0" fontId="3" fillId="0" borderId="23" xfId="0" applyFont="1" applyBorder="1" applyAlignment="1"/>
    <xf numFmtId="0" fontId="3" fillId="4" borderId="10" xfId="0" applyFont="1" applyFill="1" applyBorder="1" applyAlignment="1" applyProtection="1">
      <alignment horizontal="left"/>
      <protection locked="0"/>
    </xf>
    <xf numFmtId="0" fontId="3" fillId="0" borderId="31" xfId="0" applyFont="1" applyBorder="1" applyAlignment="1"/>
    <xf numFmtId="0" fontId="3" fillId="0" borderId="15" xfId="0" applyFont="1" applyBorder="1" applyAlignment="1"/>
    <xf numFmtId="0" fontId="3" fillId="4" borderId="12" xfId="0" applyFont="1" applyFill="1" applyBorder="1" applyAlignment="1" applyProtection="1">
      <alignment horizontal="left"/>
      <protection locked="0"/>
    </xf>
    <xf numFmtId="0" fontId="3" fillId="4" borderId="17" xfId="0" applyFont="1" applyFill="1" applyBorder="1" applyAlignment="1" applyProtection="1">
      <alignment horizontal="left"/>
      <protection locked="0"/>
    </xf>
    <xf numFmtId="0" fontId="3" fillId="4" borderId="30" xfId="0" applyFont="1" applyFill="1" applyBorder="1" applyAlignment="1" applyProtection="1">
      <alignment horizontal="left"/>
      <protection locked="0"/>
    </xf>
    <xf numFmtId="0" fontId="3" fillId="2" borderId="12" xfId="0" applyFont="1" applyFill="1" applyBorder="1" applyAlignment="1">
      <alignment horizontal="center"/>
    </xf>
    <xf numFmtId="0" fontId="3" fillId="2" borderId="15" xfId="0" applyFont="1" applyFill="1" applyBorder="1" applyAlignment="1">
      <alignment horizontal="center"/>
    </xf>
    <xf numFmtId="0" fontId="3" fillId="0" borderId="35" xfId="0" applyFont="1" applyBorder="1" applyAlignment="1">
      <alignment vertical="center"/>
    </xf>
    <xf numFmtId="0" fontId="0" fillId="0" borderId="33" xfId="0" applyBorder="1" applyAlignment="1">
      <alignment vertical="center"/>
    </xf>
    <xf numFmtId="0" fontId="0" fillId="0" borderId="39" xfId="0" applyBorder="1" applyAlignment="1">
      <alignment vertical="center"/>
    </xf>
    <xf numFmtId="0" fontId="7" fillId="0" borderId="34" xfId="0" applyFont="1" applyBorder="1" applyAlignment="1">
      <alignment vertical="center" wrapText="1"/>
    </xf>
    <xf numFmtId="0" fontId="0" fillId="0" borderId="36" xfId="0" applyBorder="1" applyAlignment="1">
      <alignment vertical="center" wrapText="1"/>
    </xf>
    <xf numFmtId="0" fontId="0" fillId="0" borderId="40" xfId="0" applyBorder="1" applyAlignment="1">
      <alignment vertical="center" wrapText="1"/>
    </xf>
    <xf numFmtId="0" fontId="3" fillId="0" borderId="34" xfId="0" applyFont="1" applyBorder="1" applyAlignment="1">
      <alignment vertical="center" wrapText="1"/>
    </xf>
  </cellXfs>
  <cellStyles count="1">
    <cellStyle name="Normální" xfId="0" builtinId="0"/>
  </cellStyles>
  <dxfs count="1">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1653540</xdr:colOff>
      <xdr:row>1</xdr:row>
      <xdr:rowOff>144781</xdr:rowOff>
    </xdr:from>
    <xdr:to>
      <xdr:col>6</xdr:col>
      <xdr:colOff>2849880</xdr:colOff>
      <xdr:row>4</xdr:row>
      <xdr:rowOff>53341</xdr:rowOff>
    </xdr:to>
    <xdr:pic>
      <xdr:nvPicPr>
        <xdr:cNvPr id="3" name="Obrázek 2" descr="Obsah obrázku metr&#10;&#10;Popis byl vytvořen automaticky">
          <a:extLst>
            <a:ext uri="{FF2B5EF4-FFF2-40B4-BE49-F238E27FC236}">
              <a16:creationId xmlns:a16="http://schemas.microsoft.com/office/drawing/2014/main" id="{EFD029B8-CAE1-4BE7-B819-8279A2B072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1480" y="327661"/>
          <a:ext cx="1196340" cy="457200"/>
        </a:xfrm>
        <a:prstGeom prst="rect">
          <a:avLst/>
        </a:prstGeom>
      </xdr:spPr>
    </xdr:pic>
    <xdr:clientData/>
  </xdr:twoCellAnchor>
  <xdr:twoCellAnchor editAs="oneCell">
    <xdr:from>
      <xdr:col>0</xdr:col>
      <xdr:colOff>0</xdr:colOff>
      <xdr:row>0</xdr:row>
      <xdr:rowOff>0</xdr:rowOff>
    </xdr:from>
    <xdr:to>
      <xdr:col>4</xdr:col>
      <xdr:colOff>407977</xdr:colOff>
      <xdr:row>3</xdr:row>
      <xdr:rowOff>86451</xdr:rowOff>
    </xdr:to>
    <xdr:pic>
      <xdr:nvPicPr>
        <xdr:cNvPr id="4" name="Obrázek 3">
          <a:extLst>
            <a:ext uri="{FF2B5EF4-FFF2-40B4-BE49-F238E27FC236}">
              <a16:creationId xmlns:a16="http://schemas.microsoft.com/office/drawing/2014/main" id="{01B3FF76-3469-4AD8-88E0-CA097DB654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5330497" cy="635091"/>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634C-363C-45C8-B243-E50A26C0AFE9}">
  <dimension ref="A1:J43"/>
  <sheetViews>
    <sheetView tabSelected="1" zoomScaleNormal="100" workbookViewId="0">
      <selection activeCell="F28" sqref="F28:F32"/>
    </sheetView>
  </sheetViews>
  <sheetFormatPr defaultRowHeight="15" x14ac:dyDescent="0.25"/>
  <cols>
    <col min="1" max="1" width="1.140625" customWidth="1"/>
    <col min="2" max="2" width="7.5703125" customWidth="1"/>
    <col min="3" max="3" width="40.28515625" customWidth="1"/>
    <col min="4" max="4" width="22.7109375" customWidth="1"/>
    <col min="5" max="5" width="11.7109375" customWidth="1"/>
    <col min="6" max="6" width="9.7109375" customWidth="1"/>
    <col min="7" max="7" width="46.28515625" customWidth="1"/>
    <col min="8" max="8" width="1.140625" customWidth="1"/>
    <col min="10" max="10" width="8.85546875" hidden="1" customWidth="1"/>
  </cols>
  <sheetData>
    <row r="1" spans="1:8" x14ac:dyDescent="0.25">
      <c r="A1" s="2"/>
      <c r="B1" s="2"/>
      <c r="C1" s="2"/>
      <c r="D1" s="2"/>
      <c r="E1" s="2"/>
      <c r="F1" s="2"/>
      <c r="G1" s="2"/>
      <c r="H1" s="2"/>
    </row>
    <row r="2" spans="1:8" x14ac:dyDescent="0.25">
      <c r="A2" s="2"/>
      <c r="B2" s="2"/>
      <c r="C2" s="2"/>
      <c r="D2" s="2"/>
      <c r="E2" s="2"/>
      <c r="F2" s="2"/>
      <c r="G2" s="2"/>
      <c r="H2" s="2"/>
    </row>
    <row r="3" spans="1:8" x14ac:dyDescent="0.25">
      <c r="A3" s="2"/>
      <c r="B3" s="2"/>
      <c r="C3" s="2"/>
      <c r="D3" s="2"/>
      <c r="E3" s="2"/>
      <c r="F3" s="2"/>
      <c r="G3" s="2"/>
      <c r="H3" s="2"/>
    </row>
    <row r="4" spans="1:8" x14ac:dyDescent="0.25">
      <c r="A4" s="2"/>
      <c r="B4" s="2"/>
      <c r="C4" s="2"/>
      <c r="D4" s="2"/>
      <c r="E4" s="2"/>
      <c r="F4" s="2"/>
      <c r="G4" s="2"/>
      <c r="H4" s="2"/>
    </row>
    <row r="5" spans="1:8" s="3" customFormat="1" ht="33.6" customHeight="1" x14ac:dyDescent="0.25">
      <c r="A5" s="5"/>
      <c r="B5" s="55" t="s">
        <v>8</v>
      </c>
      <c r="C5" s="55"/>
      <c r="D5" s="55"/>
      <c r="E5" s="55"/>
      <c r="F5" s="55"/>
      <c r="G5" s="55"/>
      <c r="H5" s="5"/>
    </row>
    <row r="6" spans="1:8" ht="7.9" customHeight="1" thickBot="1" x14ac:dyDescent="0.3">
      <c r="A6" s="2"/>
      <c r="B6" s="2"/>
      <c r="C6" s="2"/>
      <c r="D6" s="2"/>
      <c r="E6" s="2"/>
      <c r="F6" s="2"/>
      <c r="G6" s="2"/>
      <c r="H6" s="2"/>
    </row>
    <row r="7" spans="1:8" s="7" customFormat="1" x14ac:dyDescent="0.25">
      <c r="A7" s="6"/>
      <c r="B7" s="56" t="s">
        <v>33</v>
      </c>
      <c r="C7" s="57"/>
      <c r="D7" s="67" t="s">
        <v>32</v>
      </c>
      <c r="E7" s="68"/>
      <c r="F7" s="68"/>
      <c r="G7" s="69"/>
      <c r="H7" s="6"/>
    </row>
    <row r="8" spans="1:8" s="7" customFormat="1" x14ac:dyDescent="0.25">
      <c r="A8" s="6"/>
      <c r="B8" s="61" t="s">
        <v>34</v>
      </c>
      <c r="C8" s="62"/>
      <c r="D8" s="52" t="s">
        <v>35</v>
      </c>
      <c r="E8" s="53"/>
      <c r="F8" s="54"/>
      <c r="G8" s="36" t="s">
        <v>58</v>
      </c>
      <c r="H8" s="6"/>
    </row>
    <row r="9" spans="1:8" s="7" customFormat="1" ht="12.75" x14ac:dyDescent="0.2">
      <c r="A9" s="6"/>
      <c r="B9" s="61" t="s">
        <v>36</v>
      </c>
      <c r="C9" s="62"/>
      <c r="D9" s="70"/>
      <c r="E9" s="71"/>
      <c r="F9" s="71"/>
      <c r="G9" s="72"/>
      <c r="H9" s="6"/>
    </row>
    <row r="10" spans="1:8" s="7" customFormat="1" ht="12.75" x14ac:dyDescent="0.2">
      <c r="A10" s="6"/>
      <c r="B10" s="61" t="s">
        <v>26</v>
      </c>
      <c r="C10" s="62"/>
      <c r="D10" s="70"/>
      <c r="E10" s="71"/>
      <c r="F10" s="71"/>
      <c r="G10" s="72"/>
      <c r="H10" s="6"/>
    </row>
    <row r="11" spans="1:8" s="7" customFormat="1" ht="12.75" x14ac:dyDescent="0.2">
      <c r="A11" s="6"/>
      <c r="B11" s="61" t="s">
        <v>27</v>
      </c>
      <c r="C11" s="62"/>
      <c r="D11" s="70"/>
      <c r="E11" s="71"/>
      <c r="F11" s="71"/>
      <c r="G11" s="72"/>
      <c r="H11" s="6"/>
    </row>
    <row r="12" spans="1:8" s="7" customFormat="1" ht="13.5" thickBot="1" x14ac:dyDescent="0.25">
      <c r="A12" s="6"/>
      <c r="B12" s="95" t="s">
        <v>28</v>
      </c>
      <c r="C12" s="96"/>
      <c r="D12" s="34"/>
      <c r="E12" s="100" t="s">
        <v>25</v>
      </c>
      <c r="F12" s="101"/>
      <c r="G12" s="35">
        <v>20000</v>
      </c>
      <c r="H12" s="6"/>
    </row>
    <row r="13" spans="1:8" s="15" customFormat="1" ht="30" customHeight="1" thickBot="1" x14ac:dyDescent="0.3">
      <c r="A13" s="14"/>
      <c r="B13" s="66" t="s">
        <v>15</v>
      </c>
      <c r="C13" s="66"/>
      <c r="D13" s="66"/>
      <c r="E13" s="66"/>
      <c r="F13" s="66"/>
      <c r="G13" s="66"/>
      <c r="H13" s="14"/>
    </row>
    <row r="14" spans="1:8" s="1" customFormat="1" ht="24" x14ac:dyDescent="0.25">
      <c r="A14" s="4"/>
      <c r="B14" s="11" t="s">
        <v>0</v>
      </c>
      <c r="C14" s="12" t="s">
        <v>5</v>
      </c>
      <c r="D14" s="12" t="s">
        <v>1</v>
      </c>
      <c r="E14" s="17" t="s">
        <v>2</v>
      </c>
      <c r="F14" s="17" t="s">
        <v>3</v>
      </c>
      <c r="G14" s="13" t="s">
        <v>18</v>
      </c>
      <c r="H14" s="4"/>
    </row>
    <row r="15" spans="1:8" s="10" customFormat="1" ht="51" x14ac:dyDescent="0.25">
      <c r="A15" s="8"/>
      <c r="B15" s="26" t="s">
        <v>4</v>
      </c>
      <c r="C15" s="9" t="s">
        <v>40</v>
      </c>
      <c r="D15" s="9" t="s">
        <v>37</v>
      </c>
      <c r="E15" s="16" t="s">
        <v>16</v>
      </c>
      <c r="F15" s="32"/>
      <c r="G15" s="31"/>
      <c r="H15" s="8"/>
    </row>
    <row r="16" spans="1:8" s="10" customFormat="1" ht="63.75" x14ac:dyDescent="0.25">
      <c r="A16" s="8"/>
      <c r="B16" s="26" t="s">
        <v>6</v>
      </c>
      <c r="C16" s="9" t="s">
        <v>59</v>
      </c>
      <c r="D16" s="9" t="s">
        <v>41</v>
      </c>
      <c r="E16" s="16" t="s">
        <v>16</v>
      </c>
      <c r="F16" s="32"/>
      <c r="G16" s="31"/>
      <c r="H16" s="8"/>
    </row>
    <row r="17" spans="1:10" s="10" customFormat="1" ht="25.5" x14ac:dyDescent="0.25">
      <c r="A17" s="8"/>
      <c r="B17" s="26" t="s">
        <v>7</v>
      </c>
      <c r="C17" s="9" t="s">
        <v>42</v>
      </c>
      <c r="D17" s="9" t="s">
        <v>43</v>
      </c>
      <c r="E17" s="16" t="s">
        <v>16</v>
      </c>
      <c r="F17" s="32"/>
      <c r="G17" s="31"/>
      <c r="H17" s="8"/>
      <c r="J17" s="10" t="s">
        <v>11</v>
      </c>
    </row>
    <row r="18" spans="1:10" s="10" customFormat="1" ht="90" x14ac:dyDescent="0.25">
      <c r="A18" s="8"/>
      <c r="B18" s="26" t="s">
        <v>44</v>
      </c>
      <c r="C18" s="37" t="s">
        <v>47</v>
      </c>
      <c r="D18" s="9" t="s">
        <v>60</v>
      </c>
      <c r="E18" s="16" t="s">
        <v>16</v>
      </c>
      <c r="F18" s="32"/>
      <c r="G18" s="31"/>
      <c r="H18" s="8"/>
      <c r="J18" s="10" t="s">
        <v>12</v>
      </c>
    </row>
    <row r="19" spans="1:10" s="10" customFormat="1" ht="27" customHeight="1" thickBot="1" x14ac:dyDescent="0.3">
      <c r="A19" s="8"/>
      <c r="B19" s="50" t="s">
        <v>48</v>
      </c>
      <c r="C19" s="43" t="s">
        <v>38</v>
      </c>
      <c r="D19" s="43" t="s">
        <v>39</v>
      </c>
      <c r="E19" s="44" t="s">
        <v>16</v>
      </c>
      <c r="F19" s="33"/>
      <c r="G19" s="51"/>
      <c r="H19" s="8"/>
      <c r="J19" s="18" t="s">
        <v>17</v>
      </c>
    </row>
    <row r="20" spans="1:10" s="10" customFormat="1" ht="9.6" customHeight="1" x14ac:dyDescent="0.25">
      <c r="A20" s="8"/>
      <c r="B20" s="45"/>
      <c r="C20" s="46"/>
      <c r="D20" s="46"/>
      <c r="E20" s="47"/>
      <c r="F20" s="48"/>
      <c r="G20" s="49"/>
      <c r="H20" s="8"/>
      <c r="J20" s="18"/>
    </row>
    <row r="21" spans="1:10" s="3" customFormat="1" ht="53.45" customHeight="1" x14ac:dyDescent="0.25">
      <c r="A21" s="5"/>
      <c r="B21" s="73" t="s">
        <v>50</v>
      </c>
      <c r="C21" s="73"/>
      <c r="D21" s="73"/>
      <c r="E21" s="73"/>
      <c r="F21" s="73"/>
      <c r="G21" s="73"/>
      <c r="H21" s="5"/>
      <c r="J21" s="18"/>
    </row>
    <row r="22" spans="1:10" s="3" customFormat="1" ht="30.75" customHeight="1" thickBot="1" x14ac:dyDescent="0.3">
      <c r="A22" s="5"/>
      <c r="B22" s="73" t="s">
        <v>45</v>
      </c>
      <c r="C22" s="73"/>
      <c r="D22" s="73"/>
      <c r="E22" s="73"/>
      <c r="F22" s="73"/>
      <c r="G22" s="73"/>
      <c r="H22" s="5"/>
    </row>
    <row r="23" spans="1:10" x14ac:dyDescent="0.25">
      <c r="A23" s="2"/>
      <c r="B23" s="56" t="s">
        <v>46</v>
      </c>
      <c r="C23" s="57"/>
      <c r="D23" s="58"/>
      <c r="E23" s="59"/>
      <c r="F23" s="59"/>
      <c r="G23" s="60"/>
      <c r="H23" s="2"/>
      <c r="J23" t="s">
        <v>19</v>
      </c>
    </row>
    <row r="24" spans="1:10" x14ac:dyDescent="0.25">
      <c r="A24" s="2"/>
      <c r="B24" s="61" t="s">
        <v>9</v>
      </c>
      <c r="C24" s="62"/>
      <c r="D24" s="63"/>
      <c r="E24" s="64"/>
      <c r="F24" s="64"/>
      <c r="G24" s="65"/>
      <c r="H24" s="2"/>
      <c r="J24" t="s">
        <v>20</v>
      </c>
    </row>
    <row r="25" spans="1:10" ht="15.75" thickBot="1" x14ac:dyDescent="0.3">
      <c r="A25" s="2"/>
      <c r="B25" s="95" t="s">
        <v>10</v>
      </c>
      <c r="C25" s="96"/>
      <c r="D25" s="97" t="s">
        <v>19</v>
      </c>
      <c r="E25" s="98"/>
      <c r="F25" s="98"/>
      <c r="G25" s="99"/>
      <c r="H25" s="2"/>
      <c r="J25">
        <v>0</v>
      </c>
    </row>
    <row r="26" spans="1:10" s="21" customFormat="1" ht="30" customHeight="1" thickBot="1" x14ac:dyDescent="0.3">
      <c r="A26" s="20"/>
      <c r="B26" s="66" t="s">
        <v>13</v>
      </c>
      <c r="C26" s="66"/>
      <c r="D26" s="66"/>
      <c r="E26" s="66"/>
      <c r="F26" s="66"/>
      <c r="G26" s="66"/>
      <c r="H26" s="20"/>
      <c r="J26" s="21">
        <v>1</v>
      </c>
    </row>
    <row r="27" spans="1:10" s="1" customFormat="1" ht="24" x14ac:dyDescent="0.25">
      <c r="A27" s="4"/>
      <c r="B27" s="11" t="s">
        <v>0</v>
      </c>
      <c r="C27" s="12" t="s">
        <v>5</v>
      </c>
      <c r="D27" s="12" t="s">
        <v>1</v>
      </c>
      <c r="E27" s="12" t="s">
        <v>2</v>
      </c>
      <c r="F27" s="12" t="s">
        <v>3</v>
      </c>
      <c r="G27" s="13" t="s">
        <v>57</v>
      </c>
      <c r="H27" s="4"/>
      <c r="J27" s="1">
        <v>2</v>
      </c>
    </row>
    <row r="28" spans="1:10" s="10" customFormat="1" ht="12.75" x14ac:dyDescent="0.25">
      <c r="A28" s="8"/>
      <c r="B28" s="102" t="s">
        <v>14</v>
      </c>
      <c r="C28" s="105" t="s">
        <v>49</v>
      </c>
      <c r="D28" s="108" t="s">
        <v>60</v>
      </c>
      <c r="E28" s="16" t="s">
        <v>51</v>
      </c>
      <c r="F28" s="30"/>
      <c r="G28" s="31"/>
      <c r="H28" s="8"/>
      <c r="J28" s="10">
        <v>3</v>
      </c>
    </row>
    <row r="29" spans="1:10" s="10" customFormat="1" ht="12.75" x14ac:dyDescent="0.25">
      <c r="A29" s="8"/>
      <c r="B29" s="103"/>
      <c r="C29" s="106"/>
      <c r="D29" s="106"/>
      <c r="E29" s="16" t="s">
        <v>55</v>
      </c>
      <c r="F29" s="30"/>
      <c r="G29" s="31"/>
      <c r="H29" s="8"/>
      <c r="J29" s="10">
        <v>4</v>
      </c>
    </row>
    <row r="30" spans="1:10" s="10" customFormat="1" ht="12.75" x14ac:dyDescent="0.25">
      <c r="A30" s="8"/>
      <c r="B30" s="103"/>
      <c r="C30" s="106"/>
      <c r="D30" s="106"/>
      <c r="E30" s="16" t="s">
        <v>52</v>
      </c>
      <c r="F30" s="30"/>
      <c r="G30" s="31"/>
      <c r="H30" s="8"/>
      <c r="J30" s="10">
        <v>5</v>
      </c>
    </row>
    <row r="31" spans="1:10" s="10" customFormat="1" ht="12.75" x14ac:dyDescent="0.25">
      <c r="A31" s="8"/>
      <c r="B31" s="103"/>
      <c r="C31" s="106"/>
      <c r="D31" s="106"/>
      <c r="E31" s="16" t="s">
        <v>53</v>
      </c>
      <c r="F31" s="30"/>
      <c r="G31" s="31"/>
      <c r="H31" s="8"/>
      <c r="J31" s="10">
        <v>6</v>
      </c>
    </row>
    <row r="32" spans="1:10" s="10" customFormat="1" ht="29.25" customHeight="1" x14ac:dyDescent="0.25">
      <c r="A32" s="8"/>
      <c r="B32" s="104"/>
      <c r="C32" s="107"/>
      <c r="D32" s="107"/>
      <c r="E32" s="16" t="s">
        <v>54</v>
      </c>
      <c r="F32" s="30"/>
      <c r="G32" s="31"/>
      <c r="H32" s="8"/>
      <c r="J32" s="10">
        <v>7</v>
      </c>
    </row>
    <row r="33" spans="1:10" s="10" customFormat="1" ht="15.75" thickBot="1" x14ac:dyDescent="0.25">
      <c r="A33" s="8"/>
      <c r="B33" s="92" t="s">
        <v>10</v>
      </c>
      <c r="C33" s="93"/>
      <c r="D33" s="39"/>
      <c r="E33" s="40"/>
      <c r="F33" s="42">
        <f>SUM(F28:F32)</f>
        <v>0</v>
      </c>
      <c r="G33" s="41" t="str">
        <f>IF(F33&gt;24.99,"Žádost bodově uspěla","Žádost nedosáhla povinného minima bodů")</f>
        <v>Žádost nedosáhla povinného minima bodů</v>
      </c>
      <c r="H33" s="8"/>
      <c r="J33" s="3">
        <v>8</v>
      </c>
    </row>
    <row r="34" spans="1:10" s="3" customFormat="1" ht="98.25" customHeight="1" thickBot="1" x14ac:dyDescent="0.3">
      <c r="A34" s="5"/>
      <c r="B34" s="84" t="s">
        <v>56</v>
      </c>
      <c r="C34" s="84"/>
      <c r="D34" s="84"/>
      <c r="E34" s="84"/>
      <c r="F34" s="84"/>
      <c r="G34" s="84"/>
      <c r="H34" s="5"/>
      <c r="J34">
        <v>9</v>
      </c>
    </row>
    <row r="35" spans="1:10" x14ac:dyDescent="0.25">
      <c r="A35" s="2"/>
      <c r="B35" s="56" t="s">
        <v>24</v>
      </c>
      <c r="C35" s="57"/>
      <c r="D35" s="89">
        <f>G12</f>
        <v>20000</v>
      </c>
      <c r="E35" s="90"/>
      <c r="F35" s="91"/>
      <c r="G35" s="29">
        <v>0</v>
      </c>
      <c r="H35" s="2"/>
      <c r="J35" s="10">
        <v>10</v>
      </c>
    </row>
    <row r="36" spans="1:10" ht="15.75" x14ac:dyDescent="0.25">
      <c r="A36" s="2"/>
      <c r="B36" s="61" t="s">
        <v>29</v>
      </c>
      <c r="C36" s="62"/>
      <c r="D36" s="38" t="e">
        <f>SUM(F28:F32)/COUNTA(F28:F32)</f>
        <v>#DIV/0!</v>
      </c>
      <c r="E36" s="28" t="s">
        <v>21</v>
      </c>
      <c r="F36" s="23"/>
      <c r="G36" s="24" t="s">
        <v>23</v>
      </c>
      <c r="H36" s="2"/>
      <c r="J36" s="10"/>
    </row>
    <row r="37" spans="1:10" x14ac:dyDescent="0.25">
      <c r="A37" s="2"/>
      <c r="B37" s="61" t="s">
        <v>31</v>
      </c>
      <c r="C37" s="62"/>
      <c r="D37" s="70"/>
      <c r="E37" s="71"/>
      <c r="F37" s="94"/>
      <c r="G37" s="22"/>
      <c r="H37" s="2"/>
      <c r="J37" t="s">
        <v>23</v>
      </c>
    </row>
    <row r="38" spans="1:10" s="3" customFormat="1" ht="19.899999999999999" customHeight="1" x14ac:dyDescent="0.25">
      <c r="A38" s="5"/>
      <c r="B38" s="74" t="s">
        <v>30</v>
      </c>
      <c r="C38" s="75"/>
      <c r="D38" s="86"/>
      <c r="E38" s="87"/>
      <c r="F38" s="88"/>
      <c r="G38" s="25" t="s">
        <v>22</v>
      </c>
      <c r="H38" s="5"/>
    </row>
    <row r="39" spans="1:10" s="3" customFormat="1" ht="19.899999999999999" customHeight="1" x14ac:dyDescent="0.25">
      <c r="A39" s="5"/>
      <c r="B39" s="76"/>
      <c r="C39" s="77"/>
      <c r="D39" s="86"/>
      <c r="E39" s="87"/>
      <c r="F39" s="88"/>
      <c r="G39" s="25" t="s">
        <v>22</v>
      </c>
      <c r="H39" s="5"/>
    </row>
    <row r="40" spans="1:10" s="3" customFormat="1" ht="19.899999999999999" customHeight="1" x14ac:dyDescent="0.25">
      <c r="A40" s="5"/>
      <c r="B40" s="76"/>
      <c r="C40" s="77"/>
      <c r="D40" s="86"/>
      <c r="E40" s="87"/>
      <c r="F40" s="88"/>
      <c r="G40" s="25" t="s">
        <v>22</v>
      </c>
      <c r="H40" s="5"/>
    </row>
    <row r="41" spans="1:10" s="3" customFormat="1" ht="19.899999999999999" customHeight="1" x14ac:dyDescent="0.25">
      <c r="A41" s="5"/>
      <c r="B41" s="76"/>
      <c r="C41" s="77"/>
      <c r="D41" s="86"/>
      <c r="E41" s="87"/>
      <c r="F41" s="88"/>
      <c r="G41" s="25" t="s">
        <v>22</v>
      </c>
      <c r="H41" s="5"/>
    </row>
    <row r="42" spans="1:10" s="3" customFormat="1" ht="19.899999999999999" customHeight="1" thickBot="1" x14ac:dyDescent="0.3">
      <c r="A42" s="5"/>
      <c r="B42" s="78"/>
      <c r="C42" s="79"/>
      <c r="D42" s="80"/>
      <c r="E42" s="81"/>
      <c r="F42" s="82"/>
      <c r="G42" s="27" t="s">
        <v>22</v>
      </c>
      <c r="H42" s="5"/>
    </row>
    <row r="43" spans="1:10" x14ac:dyDescent="0.25">
      <c r="A43" s="2"/>
      <c r="B43" s="85"/>
      <c r="C43" s="85"/>
      <c r="D43" s="83"/>
      <c r="E43" s="83"/>
      <c r="F43" s="83"/>
      <c r="G43" s="19"/>
      <c r="H43" s="2"/>
      <c r="J43" t="s">
        <v>23</v>
      </c>
    </row>
  </sheetData>
  <mergeCells count="41">
    <mergeCell ref="B33:C33"/>
    <mergeCell ref="B11:C11"/>
    <mergeCell ref="D11:G11"/>
    <mergeCell ref="B36:C36"/>
    <mergeCell ref="B37:C37"/>
    <mergeCell ref="D37:F37"/>
    <mergeCell ref="B35:C35"/>
    <mergeCell ref="B26:G26"/>
    <mergeCell ref="B25:C25"/>
    <mergeCell ref="D25:G25"/>
    <mergeCell ref="B12:C12"/>
    <mergeCell ref="B22:G22"/>
    <mergeCell ref="E12:F12"/>
    <mergeCell ref="B28:B32"/>
    <mergeCell ref="C28:C32"/>
    <mergeCell ref="D28:D32"/>
    <mergeCell ref="B38:C42"/>
    <mergeCell ref="D42:F42"/>
    <mergeCell ref="D43:F43"/>
    <mergeCell ref="B34:G34"/>
    <mergeCell ref="B43:C43"/>
    <mergeCell ref="D38:F38"/>
    <mergeCell ref="D39:F39"/>
    <mergeCell ref="D40:F40"/>
    <mergeCell ref="D41:F41"/>
    <mergeCell ref="D35:F35"/>
    <mergeCell ref="D8:F8"/>
    <mergeCell ref="B5:G5"/>
    <mergeCell ref="B23:C23"/>
    <mergeCell ref="D23:G23"/>
    <mergeCell ref="B24:C24"/>
    <mergeCell ref="D24:G24"/>
    <mergeCell ref="B13:G13"/>
    <mergeCell ref="B7:C7"/>
    <mergeCell ref="D7:G7"/>
    <mergeCell ref="B8:C8"/>
    <mergeCell ref="B9:C9"/>
    <mergeCell ref="D9:G9"/>
    <mergeCell ref="B10:C10"/>
    <mergeCell ref="D10:G10"/>
    <mergeCell ref="B21:G21"/>
  </mergeCells>
  <conditionalFormatting sqref="C17">
    <cfRule type="expression" dxfId="0" priority="3">
      <formula>$F17=$J$19</formula>
    </cfRule>
  </conditionalFormatting>
  <dataValidations count="5">
    <dataValidation type="list" allowBlank="1" showInputMessage="1" showErrorMessage="1" sqref="D25:G25" xr:uid="{6123D78F-2B9C-4CC9-BB54-1331D96066B8}">
      <formula1>$J$23:$J$24</formula1>
    </dataValidation>
    <dataValidation type="list" allowBlank="1" showInputMessage="1" showErrorMessage="1" sqref="F34 F22" xr:uid="{4FB130C2-4061-4D39-8923-B02FFCE15B10}">
      <formula1>$J$16:$J$19</formula1>
    </dataValidation>
    <dataValidation type="list" allowBlank="1" showInputMessage="1" showErrorMessage="1" sqref="F15:F20" xr:uid="{CE9373E4-DA92-4EE5-89EC-F5983BB8BF01}">
      <formula1>$J$17:$J$19</formula1>
    </dataValidation>
    <dataValidation type="list" allowBlank="1" showInputMessage="1" showErrorMessage="1" sqref="F28:F32" xr:uid="{40078EC6-3448-48A0-B389-642BFA3861A2}">
      <formula1>$J$25:$J$36</formula1>
    </dataValidation>
    <dataValidation type="list" allowBlank="1" showInputMessage="1" showErrorMessage="1" sqref="G36" xr:uid="{59A9B723-CAB4-42C6-90AF-DE2724105DE6}">
      <formula1>$J$43:$J$43</formula1>
    </dataValidation>
  </dataValidations>
  <pageMargins left="0.31496062992125984" right="0.31496062992125984" top="0.59055118110236227" bottom="0.47244094488188981" header="0.31496062992125984" footer="0.31496062992125984"/>
  <pageSetup paperSize="9" orientation="landscape" r:id="rId1"/>
  <headerFooter>
    <oddFooter>Stránka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Kontrolní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Král</dc:creator>
  <cp:lastModifiedBy>Martina JOCOVOVÁ</cp:lastModifiedBy>
  <cp:lastPrinted>2023-12-29T09:48:20Z</cp:lastPrinted>
  <dcterms:created xsi:type="dcterms:W3CDTF">2023-04-19T09:24:49Z</dcterms:created>
  <dcterms:modified xsi:type="dcterms:W3CDTF">2025-02-12T09:54:48Z</dcterms:modified>
</cp:coreProperties>
</file>